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46" windowWidth="17910" windowHeight="9750" activeTab="0"/>
  </bookViews>
  <sheets>
    <sheet name="1.c F" sheetId="1" r:id="rId1"/>
    <sheet name="2.c CH_B" sheetId="2" r:id="rId2"/>
    <sheet name="3.c D" sheetId="3" r:id="rId3"/>
  </sheets>
  <definedNames>
    <definedName name="_xlnm.Print_Titles" localSheetId="0">'1.c F'!$6:$6</definedName>
    <definedName name="_xlnm.Print_Titles" localSheetId="1">'2.c CH_B'!$6:$6</definedName>
    <definedName name="_xlnm.Print_Titles" localSheetId="2">'3.c D'!$6:$6</definedName>
    <definedName name="_xlnm.Print_Area" localSheetId="0">'1.c F'!$A$1:$J$36</definedName>
    <definedName name="_xlnm.Print_Area" localSheetId="1">'2.c CH_B'!$A$1:$J$60</definedName>
    <definedName name="_xlnm.Print_Area" localSheetId="2">'3.c D'!$A$1:$J$33</definedName>
  </definedNames>
  <calcPr fullCalcOnLoad="1"/>
</workbook>
</file>

<file path=xl/sharedStrings.xml><?xml version="1.0" encoding="utf-8"?>
<sst xmlns="http://schemas.openxmlformats.org/spreadsheetml/2006/main" count="148" uniqueCount="88">
  <si>
    <t>Ponúkaný tovar</t>
  </si>
  <si>
    <t xml:space="preserve">Názov položky </t>
  </si>
  <si>
    <t>por.č.</t>
  </si>
  <si>
    <t>sadzba 
DPH
v %</t>
  </si>
  <si>
    <t>Jednotková cena
v € bez DPH</t>
  </si>
  <si>
    <t>Celková 
cena   
v € bez DPH</t>
  </si>
  <si>
    <t>Celková 
cena 
v € s DPH</t>
  </si>
  <si>
    <t xml:space="preserve">Parametre ponúkaného tovaru
/ Plnenie minimálnych technických parametrov a požiadaviek </t>
  </si>
  <si>
    <t xml:space="preserve">Dňa : </t>
  </si>
  <si>
    <t xml:space="preserve">Ponuku spracoval : </t>
  </si>
  <si>
    <t>Cena spolu za celý predmet zákazky bez DPH</t>
  </si>
  <si>
    <t>Cena spolu za celý predmet zákazky s DPH</t>
  </si>
  <si>
    <t>DPH spolu za celý predmet zákazky</t>
  </si>
  <si>
    <t>požadovaný počet 
MJ</t>
  </si>
  <si>
    <t xml:space="preserve">v prípade, že uchádzač nie je platiteľom DPH, uvádza len cenu celkovú, pričom sadzbu DPH uvedie 0%   </t>
  </si>
  <si>
    <t xml:space="preserve">IČO: </t>
  </si>
  <si>
    <t>meno a prezvisko kontaktnej osoby</t>
  </si>
  <si>
    <t>tel.kontakt, e-mail</t>
  </si>
  <si>
    <t xml:space="preserve">IČ DPH: </t>
  </si>
  <si>
    <t>Splňuje 
požiadavky VO
(Áno/Nie)</t>
  </si>
  <si>
    <t>Podpis zástupcu org. a pečiatka:</t>
  </si>
  <si>
    <t>obchodné meno, sídlo organizácie</t>
  </si>
  <si>
    <t>Áno</t>
  </si>
  <si>
    <t>xx.xx.2020</t>
  </si>
  <si>
    <t xml:space="preserve">Ponuka tovarov: Didaktické prostriedky
</t>
  </si>
  <si>
    <t>Didaktické prostriedky pre ZŠ A.Ipolyiho s VJM, Balog nad Ipľom</t>
  </si>
  <si>
    <t>Termodynamika experimenty - sada učiteľ *)</t>
  </si>
  <si>
    <t>Termodynamika - sada k PB horáku</t>
  </si>
  <si>
    <t>Mechanika experimenty - sada učiteľ</t>
  </si>
  <si>
    <t>Mechanika - mechanické auto</t>
  </si>
  <si>
    <t xml:space="preserve">Tlak v kvapalinách - baroskop s príslušenstvom *) </t>
  </si>
  <si>
    <t>Optika, svetelné zdroje, miešanie farieb - sada učiteľ</t>
  </si>
  <si>
    <t>Termodynamika experimenty - pracovisko žiakov *)</t>
  </si>
  <si>
    <t>Mechanika experimenty  - pracovisko žiakov *)</t>
  </si>
  <si>
    <t>Tlak v kvapalinách - baroskop s príslušenstvom *)</t>
  </si>
  <si>
    <t>Elektrina - pracovisko žiakov *)</t>
  </si>
  <si>
    <t>Ochranné prostriedky F - žiaci</t>
  </si>
  <si>
    <t>Vybavenia pre experimenty F - pracovisko žiakov *)</t>
  </si>
  <si>
    <t>Laboratórne meradlo s prísl.</t>
  </si>
  <si>
    <t>SW k Laboratórnemu meradlu - interfejsu - multilicencia</t>
  </si>
  <si>
    <t>Sada senzorov pre fyziku - učiteľ</t>
  </si>
  <si>
    <t>časť 1:  Didaktické prostriedky do Fyzikálnej učebne</t>
  </si>
  <si>
    <t>časť 2:  Didaktické prostriedky do Chemickej/Biologickej učebne</t>
  </si>
  <si>
    <t>časť 3:  Didaktické prostriedky do Polytechnickej učebne</t>
  </si>
  <si>
    <t>Dielenské meradlá s príslušenstvom *)</t>
  </si>
  <si>
    <t>Montážne náradie pre vodoinštaláciu</t>
  </si>
  <si>
    <t xml:space="preserve">Mikrospájkovačka s príslušenstvom </t>
  </si>
  <si>
    <t>Nožnice na strihanie plechu s príslušenstvom</t>
  </si>
  <si>
    <t>Teplovzdušná pištoľ s príslušenstvom</t>
  </si>
  <si>
    <t>Vypalovačka do dreva</t>
  </si>
  <si>
    <t>Meracie prístroje V,A - sada analogových a digitálnych *)</t>
  </si>
  <si>
    <t>Sada na znázornenie pravouhlého premietania</t>
  </si>
  <si>
    <t>Sada na znázornenie skleníkového efektu</t>
  </si>
  <si>
    <t xml:space="preserve">Sada na využitie obnoviteľnej enegie </t>
  </si>
  <si>
    <t>Sada základných druhov mechanizmov, pohonov a prevodov</t>
  </si>
  <si>
    <t>Prístroj detekujúci hladinu hluku</t>
  </si>
  <si>
    <t xml:space="preserve">Ochranné prostriedky D </t>
  </si>
  <si>
    <t>Laboratórny stojan s príslušenstvom *)</t>
  </si>
  <si>
    <t>Stojan na sušenie chemického skla a pomôcok</t>
  </si>
  <si>
    <t>Laboratórne podnosy *)</t>
  </si>
  <si>
    <t>Sada 3D modelov atómov - učiteľ</t>
  </si>
  <si>
    <t>Prístroj na určenie pH s prísl.</t>
  </si>
  <si>
    <t>Ekológia - sada s príslušenstvom *)</t>
  </si>
  <si>
    <t>Súbor chemikálií - učiteľ</t>
  </si>
  <si>
    <t>Vybavenia pre experimenty CH - sada učiteľ *)</t>
  </si>
  <si>
    <t>Digitálne váhy s prísl. - žiak *)</t>
  </si>
  <si>
    <t>Sada laboratórnych stojanov s príslušenstvom *)</t>
  </si>
  <si>
    <t>Chemický kahan s príslušenstvom</t>
  </si>
  <si>
    <t>Sada 3D modelov atómov - žiak</t>
  </si>
  <si>
    <t>Ochranné prostriedky CH - žiaci *)</t>
  </si>
  <si>
    <t>Sada laboratórneho skla a laboratórnych pomôcok</t>
  </si>
  <si>
    <t>Vybavenia pre experimenty CH - pracovisko žiakov *)</t>
  </si>
  <si>
    <t>Mikroskop digitálny s 11.6"displ. - učiteľ</t>
  </si>
  <si>
    <t>Triedna sada botanických modelov</t>
  </si>
  <si>
    <t>Triedna sada zoologických modelov</t>
  </si>
  <si>
    <t>Triedna sada pre simuláciu úrazov</t>
  </si>
  <si>
    <t>Sada mikropreparátov - učiteľská</t>
  </si>
  <si>
    <t>Sada preparačných nástrojov s prísl. - učiteľ</t>
  </si>
  <si>
    <t>Lupa na pozorovanie prírody</t>
  </si>
  <si>
    <t>Ochranné prostriedky B - sada učiteľ</t>
  </si>
  <si>
    <t>Kľúče na určovanie druhov - učiteľ</t>
  </si>
  <si>
    <t>Digitálne váhy s prísl. - učiteľ</t>
  </si>
  <si>
    <t>Školský mikroskop - žiacky</t>
  </si>
  <si>
    <t>Sada mikropreparátov - žiaci</t>
  </si>
  <si>
    <t>Sada preparačných nástrojov s prísl. - pracovisko žiakov</t>
  </si>
  <si>
    <t>Sada lúp na pozorovanie prírody</t>
  </si>
  <si>
    <t>Ochranné prostriedky B - žiaci</t>
  </si>
  <si>
    <t>Resuscitačná figurína na CPR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</si>
</sst>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[$€-2]\ #,##0.00"/>
    <numFmt numFmtId="189" formatCode="[$€-2]\ #,##0.00;[Red]\-[$€-2]\ #,##0.00"/>
    <numFmt numFmtId="190" formatCode="#,##0.00\ _K_č"/>
    <numFmt numFmtId="191" formatCode="#,##0_ ;[Red]\-#,##0\ "/>
    <numFmt numFmtId="192" formatCode="#,##0.00\ [$€-1]"/>
    <numFmt numFmtId="193" formatCode="#,##0.00\ [$Sk-41B]"/>
    <numFmt numFmtId="194" formatCode="#,##0.00\ &quot;Sk&quot;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10" xfId="0" applyFont="1" applyFill="1" applyBorder="1" applyAlignment="1" applyProtection="1">
      <alignment horizontal="center" vertical="top"/>
      <protection locked="0"/>
    </xf>
    <xf numFmtId="4" fontId="0" fillId="32" borderId="1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92" fontId="2" fillId="0" borderId="0" xfId="0" applyNumberFormat="1" applyFont="1" applyFill="1" applyAlignment="1" applyProtection="1">
      <alignment horizontal="right" vertical="center"/>
      <protection locked="0"/>
    </xf>
    <xf numFmtId="192" fontId="8" fillId="0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0" fillId="32" borderId="10" xfId="0" applyFont="1" applyFill="1" applyBorder="1" applyAlignment="1">
      <alignment vertical="top" wrapText="1"/>
    </xf>
    <xf numFmtId="0" fontId="0" fillId="32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top"/>
    </xf>
    <xf numFmtId="14" fontId="0" fillId="32" borderId="0" xfId="0" applyNumberFormat="1" applyFont="1" applyFill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" fontId="0" fillId="0" borderId="10" xfId="0" applyNumberFormat="1" applyFont="1" applyFill="1" applyBorder="1" applyAlignment="1">
      <alignment horizontal="center" vertical="top"/>
    </xf>
    <xf numFmtId="0" fontId="0" fillId="34" borderId="11" xfId="0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0" fillId="35" borderId="11" xfId="0" applyFill="1" applyBorder="1" applyAlignment="1" applyProtection="1">
      <alignment horizontal="center" vertical="top" wrapText="1"/>
      <protection/>
    </xf>
    <xf numFmtId="0" fontId="10" fillId="32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0" xfId="0" applyFont="1" applyAlignment="1" applyProtection="1">
      <alignment horizontal="left"/>
      <protection locked="0"/>
    </xf>
    <xf numFmtId="192" fontId="2" fillId="33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top" wrapText="1"/>
    </xf>
    <xf numFmtId="192" fontId="0" fillId="32" borderId="0" xfId="0" applyNumberFormat="1" applyFont="1" applyFill="1" applyAlignment="1" applyProtection="1">
      <alignment horizontal="right" vertical="top"/>
      <protection locked="0"/>
    </xf>
    <xf numFmtId="2" fontId="11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ní_Lis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48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486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48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486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95250</xdr:colOff>
      <xdr:row>22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848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48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486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48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486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95250</xdr:colOff>
      <xdr:row>22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8486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95250</xdr:colOff>
      <xdr:row>28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0773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9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969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9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969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95250</xdr:colOff>
      <xdr:row>46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89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9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969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9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969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95250</xdr:colOff>
      <xdr:row>46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8969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95250</xdr:colOff>
      <xdr:row>52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12570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24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24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24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24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95250</xdr:colOff>
      <xdr:row>19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924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924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924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924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924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95250</xdr:colOff>
      <xdr:row>19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5924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95250</xdr:colOff>
      <xdr:row>25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15327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5.7109375" style="3" customWidth="1"/>
    <col min="4" max="4" width="53.28125" style="3" customWidth="1"/>
    <col min="5" max="5" width="6.57421875" style="2" customWidth="1"/>
    <col min="6" max="6" width="8.57421875" style="9" customWidth="1"/>
    <col min="7" max="7" width="9.28125" style="9" customWidth="1"/>
    <col min="8" max="8" width="5.140625" style="2" customWidth="1"/>
    <col min="9" max="9" width="9.28125" style="9" customWidth="1"/>
    <col min="10" max="10" width="9.7109375" style="9" customWidth="1"/>
    <col min="11" max="16384" width="9.140625" style="1" customWidth="1"/>
  </cols>
  <sheetData>
    <row r="1" spans="1:10" s="10" customFormat="1" ht="12.75">
      <c r="A1" s="5"/>
      <c r="B1" s="5"/>
      <c r="C1" s="5"/>
      <c r="D1" s="5"/>
      <c r="E1" s="5"/>
      <c r="F1" s="5"/>
      <c r="G1" s="5"/>
      <c r="H1" s="5"/>
      <c r="I1" s="5" t="s">
        <v>25</v>
      </c>
      <c r="J1" s="5"/>
    </row>
    <row r="2" spans="1:10" s="10" customFormat="1" ht="10.5" customHeight="1">
      <c r="A2" s="11"/>
      <c r="B2" s="12"/>
      <c r="C2" s="12"/>
      <c r="D2" s="12"/>
      <c r="E2" s="11"/>
      <c r="F2" s="13"/>
      <c r="G2" s="13"/>
      <c r="H2" s="11"/>
      <c r="I2" s="13"/>
      <c r="J2" s="13"/>
    </row>
    <row r="3" spans="1:9" s="14" customFormat="1" ht="23.2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</row>
    <row r="4" spans="2:5" s="49" customFormat="1" ht="13.5" customHeight="1">
      <c r="B4" s="64" t="s">
        <v>41</v>
      </c>
      <c r="C4" s="64"/>
      <c r="D4" s="64"/>
      <c r="E4" s="64"/>
    </row>
    <row r="5" spans="1:10" s="14" customFormat="1" ht="12" customHeight="1">
      <c r="A5" s="15"/>
      <c r="B5" s="6"/>
      <c r="C5" s="6"/>
      <c r="D5" s="6"/>
      <c r="E5" s="15"/>
      <c r="F5" s="16"/>
      <c r="G5" s="16"/>
      <c r="H5" s="15"/>
      <c r="I5" s="16"/>
      <c r="J5" s="16"/>
    </row>
    <row r="6" spans="1:10" s="22" customFormat="1" ht="61.5" customHeight="1">
      <c r="A6" s="20" t="s">
        <v>2</v>
      </c>
      <c r="B6" s="20" t="s">
        <v>1</v>
      </c>
      <c r="C6" s="20" t="s">
        <v>0</v>
      </c>
      <c r="D6" s="20" t="s">
        <v>7</v>
      </c>
      <c r="E6" s="41" t="s">
        <v>13</v>
      </c>
      <c r="F6" s="37" t="s">
        <v>4</v>
      </c>
      <c r="G6" s="21" t="s">
        <v>5</v>
      </c>
      <c r="H6" s="37" t="s">
        <v>3</v>
      </c>
      <c r="I6" s="21" t="s">
        <v>6</v>
      </c>
      <c r="J6" s="37" t="s">
        <v>19</v>
      </c>
    </row>
    <row r="7" spans="1:10" ht="38.25">
      <c r="A7" s="33">
        <v>1</v>
      </c>
      <c r="B7" s="4" t="s">
        <v>26</v>
      </c>
      <c r="C7" s="34"/>
      <c r="D7" s="58"/>
      <c r="E7" s="32">
        <v>1</v>
      </c>
      <c r="F7" s="24"/>
      <c r="G7" s="8">
        <f>F7*E7</f>
        <v>0</v>
      </c>
      <c r="H7" s="23">
        <v>20</v>
      </c>
      <c r="I7" s="8">
        <f>ROUND(E7*F7*(1+H7/100),2)</f>
        <v>0</v>
      </c>
      <c r="J7" s="38" t="s">
        <v>22</v>
      </c>
    </row>
    <row r="8" spans="1:10" ht="25.5">
      <c r="A8" s="33">
        <v>2</v>
      </c>
      <c r="B8" s="4" t="s">
        <v>27</v>
      </c>
      <c r="C8" s="34"/>
      <c r="D8" s="58"/>
      <c r="E8" s="40">
        <v>1</v>
      </c>
      <c r="F8" s="24"/>
      <c r="G8" s="8">
        <f aca="true" t="shared" si="0" ref="G8:G15">F8*E8</f>
        <v>0</v>
      </c>
      <c r="H8" s="23">
        <v>20</v>
      </c>
      <c r="I8" s="8">
        <f aca="true" t="shared" si="1" ref="I8:I15">ROUND(E8*F8*(1+H8/100),2)</f>
        <v>0</v>
      </c>
      <c r="J8" s="38"/>
    </row>
    <row r="9" spans="1:10" ht="25.5">
      <c r="A9" s="33">
        <v>3</v>
      </c>
      <c r="B9" s="4" t="s">
        <v>28</v>
      </c>
      <c r="C9" s="34"/>
      <c r="D9" s="58"/>
      <c r="E9" s="32">
        <v>1</v>
      </c>
      <c r="F9" s="24"/>
      <c r="G9" s="8">
        <f t="shared" si="0"/>
        <v>0</v>
      </c>
      <c r="H9" s="23">
        <v>20</v>
      </c>
      <c r="I9" s="8">
        <f t="shared" si="1"/>
        <v>0</v>
      </c>
      <c r="J9" s="38"/>
    </row>
    <row r="10" spans="1:10" ht="25.5">
      <c r="A10" s="33">
        <v>4</v>
      </c>
      <c r="B10" s="4" t="s">
        <v>29</v>
      </c>
      <c r="C10" s="34"/>
      <c r="D10" s="58"/>
      <c r="E10" s="32">
        <v>1</v>
      </c>
      <c r="F10" s="24"/>
      <c r="G10" s="8">
        <f t="shared" si="0"/>
        <v>0</v>
      </c>
      <c r="H10" s="23">
        <v>20</v>
      </c>
      <c r="I10" s="8">
        <f t="shared" si="1"/>
        <v>0</v>
      </c>
      <c r="J10" s="38"/>
    </row>
    <row r="11" spans="1:10" ht="38.25">
      <c r="A11" s="33">
        <v>5</v>
      </c>
      <c r="B11" s="4" t="s">
        <v>30</v>
      </c>
      <c r="C11" s="34"/>
      <c r="D11" s="58"/>
      <c r="E11" s="32">
        <v>1</v>
      </c>
      <c r="F11" s="24"/>
      <c r="G11" s="8">
        <f t="shared" si="0"/>
        <v>0</v>
      </c>
      <c r="H11" s="23">
        <v>20</v>
      </c>
      <c r="I11" s="8">
        <f t="shared" si="1"/>
        <v>0</v>
      </c>
      <c r="J11" s="38"/>
    </row>
    <row r="12" spans="1:10" ht="38.25">
      <c r="A12" s="33">
        <v>6</v>
      </c>
      <c r="B12" s="4" t="s">
        <v>31</v>
      </c>
      <c r="C12" s="34"/>
      <c r="D12" s="58"/>
      <c r="E12" s="32">
        <v>1</v>
      </c>
      <c r="F12" s="24"/>
      <c r="G12" s="8">
        <f t="shared" si="0"/>
        <v>0</v>
      </c>
      <c r="H12" s="23">
        <v>20</v>
      </c>
      <c r="I12" s="8">
        <f t="shared" si="1"/>
        <v>0</v>
      </c>
      <c r="J12" s="38"/>
    </row>
    <row r="13" spans="1:10" ht="38.25">
      <c r="A13" s="33">
        <v>7</v>
      </c>
      <c r="B13" s="4" t="s">
        <v>32</v>
      </c>
      <c r="C13" s="34"/>
      <c r="D13" s="58"/>
      <c r="E13" s="32">
        <v>8</v>
      </c>
      <c r="F13" s="24"/>
      <c r="G13" s="8">
        <f t="shared" si="0"/>
        <v>0</v>
      </c>
      <c r="H13" s="23">
        <v>20</v>
      </c>
      <c r="I13" s="8">
        <f t="shared" si="1"/>
        <v>0</v>
      </c>
      <c r="J13" s="38"/>
    </row>
    <row r="14" spans="1:10" ht="25.5">
      <c r="A14" s="33">
        <v>8</v>
      </c>
      <c r="B14" s="4" t="s">
        <v>33</v>
      </c>
      <c r="C14" s="34"/>
      <c r="D14" s="58"/>
      <c r="E14" s="32">
        <v>8</v>
      </c>
      <c r="F14" s="24"/>
      <c r="G14" s="8">
        <f t="shared" si="0"/>
        <v>0</v>
      </c>
      <c r="H14" s="23">
        <v>20</v>
      </c>
      <c r="I14" s="8">
        <f t="shared" si="1"/>
        <v>0</v>
      </c>
      <c r="J14" s="38"/>
    </row>
    <row r="15" spans="1:10" ht="25.5">
      <c r="A15" s="33">
        <v>9</v>
      </c>
      <c r="B15" s="4" t="s">
        <v>29</v>
      </c>
      <c r="C15" s="34"/>
      <c r="D15" s="58"/>
      <c r="E15" s="32">
        <v>8</v>
      </c>
      <c r="F15" s="24"/>
      <c r="G15" s="8">
        <f t="shared" si="0"/>
        <v>0</v>
      </c>
      <c r="H15" s="23">
        <v>20</v>
      </c>
      <c r="I15" s="8">
        <f t="shared" si="1"/>
        <v>0</v>
      </c>
      <c r="J15" s="38"/>
    </row>
    <row r="16" spans="1:10" ht="38.25">
      <c r="A16" s="33">
        <v>10</v>
      </c>
      <c r="B16" s="4" t="s">
        <v>34</v>
      </c>
      <c r="C16" s="34"/>
      <c r="D16" s="58"/>
      <c r="E16" s="32">
        <v>8</v>
      </c>
      <c r="F16" s="24"/>
      <c r="G16" s="8">
        <f aca="true" t="shared" si="2" ref="G16:G22">F16*E16</f>
        <v>0</v>
      </c>
      <c r="H16" s="23">
        <v>20</v>
      </c>
      <c r="I16" s="8">
        <f aca="true" t="shared" si="3" ref="I16:I22">ROUND(E16*F16*(1+H16/100),2)</f>
        <v>0</v>
      </c>
      <c r="J16" s="38"/>
    </row>
    <row r="17" spans="1:10" ht="25.5">
      <c r="A17" s="33">
        <v>11</v>
      </c>
      <c r="B17" s="4" t="s">
        <v>35</v>
      </c>
      <c r="C17" s="34"/>
      <c r="D17" s="58"/>
      <c r="E17" s="32">
        <v>8</v>
      </c>
      <c r="F17" s="24"/>
      <c r="G17" s="8">
        <f t="shared" si="2"/>
        <v>0</v>
      </c>
      <c r="H17" s="23">
        <v>20</v>
      </c>
      <c r="I17" s="8">
        <f t="shared" si="3"/>
        <v>0</v>
      </c>
      <c r="J17" s="38"/>
    </row>
    <row r="18" spans="1:10" ht="25.5">
      <c r="A18" s="33">
        <v>12</v>
      </c>
      <c r="B18" s="4" t="s">
        <v>36</v>
      </c>
      <c r="C18" s="34"/>
      <c r="D18" s="58"/>
      <c r="E18" s="54">
        <v>8</v>
      </c>
      <c r="F18" s="24"/>
      <c r="G18" s="8">
        <f t="shared" si="2"/>
        <v>0</v>
      </c>
      <c r="H18" s="23">
        <v>20</v>
      </c>
      <c r="I18" s="8">
        <f t="shared" si="3"/>
        <v>0</v>
      </c>
      <c r="J18" s="38"/>
    </row>
    <row r="19" spans="1:10" ht="25.5">
      <c r="A19" s="33">
        <v>13</v>
      </c>
      <c r="B19" s="4" t="s">
        <v>37</v>
      </c>
      <c r="C19" s="34"/>
      <c r="D19" s="58"/>
      <c r="E19" s="32">
        <v>8</v>
      </c>
      <c r="F19" s="24"/>
      <c r="G19" s="8">
        <f t="shared" si="2"/>
        <v>0</v>
      </c>
      <c r="H19" s="23">
        <v>20</v>
      </c>
      <c r="I19" s="8">
        <f t="shared" si="3"/>
        <v>0</v>
      </c>
      <c r="J19" s="38"/>
    </row>
    <row r="20" spans="1:10" ht="25.5">
      <c r="A20" s="33">
        <v>14</v>
      </c>
      <c r="B20" s="4" t="s">
        <v>38</v>
      </c>
      <c r="C20" s="34"/>
      <c r="D20" s="58"/>
      <c r="E20" s="32">
        <v>1</v>
      </c>
      <c r="F20" s="24"/>
      <c r="G20" s="8">
        <f t="shared" si="2"/>
        <v>0</v>
      </c>
      <c r="H20" s="23">
        <v>20</v>
      </c>
      <c r="I20" s="8">
        <f t="shared" si="3"/>
        <v>0</v>
      </c>
      <c r="J20" s="38"/>
    </row>
    <row r="21" spans="1:10" ht="38.25">
      <c r="A21" s="33">
        <v>15</v>
      </c>
      <c r="B21" s="4" t="s">
        <v>39</v>
      </c>
      <c r="C21" s="34"/>
      <c r="D21" s="58"/>
      <c r="E21" s="32">
        <v>1</v>
      </c>
      <c r="F21" s="24"/>
      <c r="G21" s="8">
        <f t="shared" si="2"/>
        <v>0</v>
      </c>
      <c r="H21" s="23">
        <v>20</v>
      </c>
      <c r="I21" s="8">
        <f t="shared" si="3"/>
        <v>0</v>
      </c>
      <c r="J21" s="38"/>
    </row>
    <row r="22" spans="1:10" ht="25.5">
      <c r="A22" s="33">
        <v>16</v>
      </c>
      <c r="B22" s="4" t="s">
        <v>40</v>
      </c>
      <c r="C22" s="34"/>
      <c r="D22" s="58"/>
      <c r="E22" s="32">
        <v>1</v>
      </c>
      <c r="F22" s="24"/>
      <c r="G22" s="8">
        <f t="shared" si="2"/>
        <v>0</v>
      </c>
      <c r="H22" s="23">
        <v>20</v>
      </c>
      <c r="I22" s="8">
        <f t="shared" si="3"/>
        <v>0</v>
      </c>
      <c r="J22" s="38"/>
    </row>
    <row r="23" spans="6:10" ht="12.75">
      <c r="F23" s="7"/>
      <c r="G23" s="1"/>
      <c r="H23" s="1"/>
      <c r="I23" s="1"/>
      <c r="J23" s="1"/>
    </row>
    <row r="24" spans="2:10" ht="12.75" customHeight="1">
      <c r="B24" s="42"/>
      <c r="C24" s="42"/>
      <c r="D24" s="42" t="s">
        <v>10</v>
      </c>
      <c r="E24" s="63">
        <f>SUM(G7:G22)</f>
        <v>0</v>
      </c>
      <c r="F24" s="63"/>
      <c r="G24" s="63"/>
      <c r="H24" s="63"/>
      <c r="I24" s="63"/>
      <c r="J24" s="1"/>
    </row>
    <row r="25" spans="2:10" ht="12.75" customHeight="1">
      <c r="B25" s="42"/>
      <c r="C25" s="42"/>
      <c r="D25" s="42" t="s">
        <v>12</v>
      </c>
      <c r="E25" s="63">
        <f>E26-E24</f>
        <v>0</v>
      </c>
      <c r="F25" s="63"/>
      <c r="G25" s="63"/>
      <c r="H25" s="63"/>
      <c r="I25" s="63"/>
      <c r="J25" s="1"/>
    </row>
    <row r="26" spans="1:9" s="19" customFormat="1" ht="27" customHeight="1">
      <c r="A26" s="17"/>
      <c r="B26" s="44"/>
      <c r="C26" s="44"/>
      <c r="D26" s="43" t="s">
        <v>11</v>
      </c>
      <c r="E26" s="61">
        <f>SUM(I7:I22)</f>
        <v>0</v>
      </c>
      <c r="F26" s="61"/>
      <c r="G26" s="61"/>
      <c r="H26" s="61"/>
      <c r="I26" s="61"/>
    </row>
    <row r="27" spans="1:10" s="19" customFormat="1" ht="15.75" customHeight="1">
      <c r="A27" s="17"/>
      <c r="B27" s="18"/>
      <c r="C27" s="18"/>
      <c r="D27" s="28"/>
      <c r="E27" s="29"/>
      <c r="F27" s="29"/>
      <c r="G27" s="29"/>
      <c r="H27" s="29"/>
      <c r="I27" s="30" t="s">
        <v>14</v>
      </c>
      <c r="J27" s="29"/>
    </row>
    <row r="28" spans="1:10" s="19" customFormat="1" ht="15.75" customHeight="1">
      <c r="A28" s="17"/>
      <c r="B28" s="18"/>
      <c r="C28" s="18"/>
      <c r="D28" s="28"/>
      <c r="E28" s="29"/>
      <c r="F28" s="29"/>
      <c r="G28" s="29"/>
      <c r="H28" s="29"/>
      <c r="I28" s="30"/>
      <c r="J28" s="29"/>
    </row>
    <row r="29" spans="1:9" s="25" customFormat="1" ht="15" customHeight="1">
      <c r="A29" s="2"/>
      <c r="B29" s="26" t="s">
        <v>9</v>
      </c>
      <c r="C29" s="31" t="s">
        <v>21</v>
      </c>
      <c r="D29" s="35"/>
      <c r="E29" s="36"/>
      <c r="F29" s="36"/>
      <c r="G29" s="36"/>
      <c r="H29" s="36"/>
      <c r="I29" s="36"/>
    </row>
    <row r="30" spans="1:9" s="25" customFormat="1" ht="15" customHeight="1">
      <c r="A30" s="2"/>
      <c r="B30" s="26"/>
      <c r="C30" s="31" t="s">
        <v>15</v>
      </c>
      <c r="D30" s="35"/>
      <c r="E30" s="36"/>
      <c r="F30" s="36"/>
      <c r="G30" s="36"/>
      <c r="H30" s="36"/>
      <c r="I30" s="36"/>
    </row>
    <row r="31" spans="1:9" s="25" customFormat="1" ht="15" customHeight="1">
      <c r="A31" s="2"/>
      <c r="B31" s="26"/>
      <c r="C31" s="31" t="s">
        <v>18</v>
      </c>
      <c r="D31" s="35"/>
      <c r="E31" s="36"/>
      <c r="F31" s="36"/>
      <c r="G31" s="36"/>
      <c r="H31" s="36"/>
      <c r="I31" s="36"/>
    </row>
    <row r="32" spans="1:9" s="25" customFormat="1" ht="15" customHeight="1">
      <c r="A32" s="2"/>
      <c r="B32" s="26"/>
      <c r="C32" s="31" t="s">
        <v>16</v>
      </c>
      <c r="D32" s="35"/>
      <c r="E32" s="36"/>
      <c r="F32" s="36"/>
      <c r="G32" s="36"/>
      <c r="H32" s="36"/>
      <c r="I32" s="36"/>
    </row>
    <row r="33" spans="1:9" s="25" customFormat="1" ht="15" customHeight="1">
      <c r="A33" s="2"/>
      <c r="B33" s="26"/>
      <c r="C33" s="31" t="s">
        <v>17</v>
      </c>
      <c r="D33" s="35"/>
      <c r="E33" s="36"/>
      <c r="F33" s="36"/>
      <c r="G33" s="36"/>
      <c r="H33" s="36"/>
      <c r="I33" s="36"/>
    </row>
    <row r="34" spans="1:9" s="25" customFormat="1" ht="15" customHeight="1">
      <c r="A34" s="2"/>
      <c r="B34" s="27" t="s">
        <v>8</v>
      </c>
      <c r="C34" s="2"/>
      <c r="D34" s="39" t="s">
        <v>23</v>
      </c>
      <c r="E34" s="36"/>
      <c r="F34" s="36"/>
      <c r="G34" s="36"/>
      <c r="H34" s="36"/>
      <c r="I34" s="36"/>
    </row>
    <row r="35" spans="1:9" s="25" customFormat="1" ht="15" customHeight="1">
      <c r="A35" s="2"/>
      <c r="B35" s="26" t="s">
        <v>20</v>
      </c>
      <c r="C35" s="2"/>
      <c r="D35" s="60"/>
      <c r="E35" s="60"/>
      <c r="F35" s="60"/>
      <c r="G35" s="60"/>
      <c r="H35" s="60"/>
      <c r="I35" s="60"/>
    </row>
  </sheetData>
  <sheetProtection/>
  <mergeCells count="6">
    <mergeCell ref="D35:I35"/>
    <mergeCell ref="E26:I26"/>
    <mergeCell ref="A3:I3"/>
    <mergeCell ref="E24:I24"/>
    <mergeCell ref="E25:I25"/>
    <mergeCell ref="B4:E4"/>
  </mergeCells>
  <printOptions/>
  <pageMargins left="0.5118110236220472" right="0.35433070866141736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&amp;Cstr.&amp;P 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5.7109375" style="3" customWidth="1"/>
    <col min="4" max="4" width="53.28125" style="3" customWidth="1"/>
    <col min="5" max="5" width="6.57421875" style="2" customWidth="1"/>
    <col min="6" max="6" width="8.57421875" style="9" customWidth="1"/>
    <col min="7" max="7" width="9.28125" style="9" customWidth="1"/>
    <col min="8" max="8" width="5.140625" style="2" customWidth="1"/>
    <col min="9" max="9" width="9.28125" style="9" customWidth="1"/>
    <col min="10" max="10" width="9.7109375" style="9" customWidth="1"/>
    <col min="11" max="16384" width="9.140625" style="1" customWidth="1"/>
  </cols>
  <sheetData>
    <row r="1" spans="1:10" s="45" customFormat="1" ht="12.75">
      <c r="A1" s="5"/>
      <c r="B1" s="5"/>
      <c r="C1" s="5"/>
      <c r="D1" s="5"/>
      <c r="E1" s="5"/>
      <c r="F1" s="5"/>
      <c r="G1" s="5"/>
      <c r="H1" s="5"/>
      <c r="I1" s="5" t="s">
        <v>25</v>
      </c>
      <c r="J1" s="5"/>
    </row>
    <row r="2" spans="1:10" s="45" customFormat="1" ht="10.5" customHeight="1">
      <c r="A2" s="46"/>
      <c r="B2" s="47"/>
      <c r="C2" s="47"/>
      <c r="D2" s="47"/>
      <c r="E2" s="46"/>
      <c r="F2" s="48"/>
      <c r="G2" s="48"/>
      <c r="H2" s="46"/>
      <c r="I2" s="48"/>
      <c r="J2" s="48"/>
    </row>
    <row r="3" spans="1:9" s="45" customFormat="1" ht="23.2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</row>
    <row r="4" spans="2:5" s="49" customFormat="1" ht="13.5" customHeight="1">
      <c r="B4" s="64" t="s">
        <v>42</v>
      </c>
      <c r="C4" s="64"/>
      <c r="D4" s="64"/>
      <c r="E4" s="64"/>
    </row>
    <row r="5" spans="1:10" s="45" customFormat="1" ht="12" customHeight="1">
      <c r="A5" s="46"/>
      <c r="B5" s="6"/>
      <c r="C5" s="6"/>
      <c r="D5" s="6"/>
      <c r="E5" s="46"/>
      <c r="F5" s="48"/>
      <c r="G5" s="48"/>
      <c r="H5" s="46"/>
      <c r="I5" s="48"/>
      <c r="J5" s="48"/>
    </row>
    <row r="6" spans="1:10" s="22" customFormat="1" ht="61.5" customHeight="1">
      <c r="A6" s="20" t="s">
        <v>2</v>
      </c>
      <c r="B6" s="20" t="s">
        <v>1</v>
      </c>
      <c r="C6" s="20" t="s">
        <v>0</v>
      </c>
      <c r="D6" s="20" t="s">
        <v>7</v>
      </c>
      <c r="E6" s="41" t="s">
        <v>13</v>
      </c>
      <c r="F6" s="37" t="s">
        <v>4</v>
      </c>
      <c r="G6" s="21" t="s">
        <v>5</v>
      </c>
      <c r="H6" s="37" t="s">
        <v>3</v>
      </c>
      <c r="I6" s="21" t="s">
        <v>6</v>
      </c>
      <c r="J6" s="37" t="s">
        <v>19</v>
      </c>
    </row>
    <row r="7" spans="1:10" ht="25.5">
      <c r="A7" s="33">
        <v>1</v>
      </c>
      <c r="B7" s="4" t="s">
        <v>57</v>
      </c>
      <c r="C7" s="34"/>
      <c r="D7" s="58"/>
      <c r="E7" s="32">
        <v>1</v>
      </c>
      <c r="F7" s="24"/>
      <c r="G7" s="8">
        <f aca="true" t="shared" si="0" ref="G7:G46">F7*E7</f>
        <v>0</v>
      </c>
      <c r="H7" s="23">
        <v>20</v>
      </c>
      <c r="I7" s="8">
        <f aca="true" t="shared" si="1" ref="I7:I46">ROUND(E7*F7*(1+H7/100),2)</f>
        <v>0</v>
      </c>
      <c r="J7" s="38" t="s">
        <v>22</v>
      </c>
    </row>
    <row r="8" spans="1:10" ht="38.25">
      <c r="A8" s="33">
        <v>2</v>
      </c>
      <c r="B8" s="4" t="s">
        <v>58</v>
      </c>
      <c r="C8" s="34"/>
      <c r="D8" s="58"/>
      <c r="E8" s="32">
        <v>2</v>
      </c>
      <c r="F8" s="24"/>
      <c r="G8" s="8">
        <f t="shared" si="0"/>
        <v>0</v>
      </c>
      <c r="H8" s="23">
        <v>20</v>
      </c>
      <c r="I8" s="8">
        <f t="shared" si="1"/>
        <v>0</v>
      </c>
      <c r="J8" s="38"/>
    </row>
    <row r="9" spans="1:10" ht="13.5">
      <c r="A9" s="33">
        <v>3</v>
      </c>
      <c r="B9" s="4" t="s">
        <v>59</v>
      </c>
      <c r="C9" s="34"/>
      <c r="D9" s="58"/>
      <c r="E9" s="32">
        <v>1</v>
      </c>
      <c r="F9" s="24"/>
      <c r="G9" s="8">
        <f t="shared" si="0"/>
        <v>0</v>
      </c>
      <c r="H9" s="23">
        <v>20</v>
      </c>
      <c r="I9" s="8">
        <f t="shared" si="1"/>
        <v>0</v>
      </c>
      <c r="J9" s="38"/>
    </row>
    <row r="10" spans="1:10" ht="25.5">
      <c r="A10" s="33">
        <v>4</v>
      </c>
      <c r="B10" s="4" t="s">
        <v>60</v>
      </c>
      <c r="C10" s="34"/>
      <c r="D10" s="58"/>
      <c r="E10" s="55">
        <v>1</v>
      </c>
      <c r="F10" s="24"/>
      <c r="G10" s="8">
        <f t="shared" si="0"/>
        <v>0</v>
      </c>
      <c r="H10" s="23">
        <v>20</v>
      </c>
      <c r="I10" s="8">
        <f t="shared" si="1"/>
        <v>0</v>
      </c>
      <c r="J10" s="38"/>
    </row>
    <row r="11" spans="1:10" ht="25.5">
      <c r="A11" s="33">
        <v>5</v>
      </c>
      <c r="B11" s="4" t="s">
        <v>61</v>
      </c>
      <c r="C11" s="34"/>
      <c r="D11" s="58"/>
      <c r="E11" s="32">
        <v>1</v>
      </c>
      <c r="F11" s="24"/>
      <c r="G11" s="8">
        <f t="shared" si="0"/>
        <v>0</v>
      </c>
      <c r="H11" s="23">
        <v>20</v>
      </c>
      <c r="I11" s="8">
        <f t="shared" si="1"/>
        <v>0</v>
      </c>
      <c r="J11" s="38"/>
    </row>
    <row r="12" spans="1:10" ht="25.5">
      <c r="A12" s="33">
        <v>6</v>
      </c>
      <c r="B12" s="4" t="s">
        <v>62</v>
      </c>
      <c r="C12" s="34"/>
      <c r="D12" s="58"/>
      <c r="E12" s="32">
        <v>1</v>
      </c>
      <c r="F12" s="24"/>
      <c r="G12" s="8">
        <f t="shared" si="0"/>
        <v>0</v>
      </c>
      <c r="H12" s="23">
        <v>20</v>
      </c>
      <c r="I12" s="8">
        <f t="shared" si="1"/>
        <v>0</v>
      </c>
      <c r="J12" s="38"/>
    </row>
    <row r="13" spans="1:10" ht="13.5">
      <c r="A13" s="33">
        <v>7</v>
      </c>
      <c r="B13" s="4" t="s">
        <v>63</v>
      </c>
      <c r="C13" s="34"/>
      <c r="D13" s="58"/>
      <c r="E13" s="32">
        <v>1</v>
      </c>
      <c r="F13" s="24"/>
      <c r="G13" s="8">
        <f t="shared" si="0"/>
        <v>0</v>
      </c>
      <c r="H13" s="23">
        <v>20</v>
      </c>
      <c r="I13" s="8">
        <f t="shared" si="1"/>
        <v>0</v>
      </c>
      <c r="J13" s="38"/>
    </row>
    <row r="14" spans="1:10" ht="25.5">
      <c r="A14" s="33">
        <v>8</v>
      </c>
      <c r="B14" s="4" t="s">
        <v>64</v>
      </c>
      <c r="C14" s="34"/>
      <c r="D14" s="58"/>
      <c r="E14" s="32">
        <v>1</v>
      </c>
      <c r="F14" s="24"/>
      <c r="G14" s="8">
        <f t="shared" si="0"/>
        <v>0</v>
      </c>
      <c r="H14" s="23">
        <v>20</v>
      </c>
      <c r="I14" s="8">
        <f t="shared" si="1"/>
        <v>0</v>
      </c>
      <c r="J14" s="38"/>
    </row>
    <row r="15" spans="1:10" ht="25.5">
      <c r="A15" s="33">
        <v>9</v>
      </c>
      <c r="B15" s="4" t="s">
        <v>65</v>
      </c>
      <c r="C15" s="34"/>
      <c r="D15" s="58"/>
      <c r="E15" s="56">
        <v>8</v>
      </c>
      <c r="F15" s="24"/>
      <c r="G15" s="8">
        <f t="shared" si="0"/>
        <v>0</v>
      </c>
      <c r="H15" s="23">
        <v>20</v>
      </c>
      <c r="I15" s="8">
        <f t="shared" si="1"/>
        <v>0</v>
      </c>
      <c r="J15" s="38"/>
    </row>
    <row r="16" spans="1:10" ht="38.25">
      <c r="A16" s="33">
        <v>10</v>
      </c>
      <c r="B16" s="4" t="s">
        <v>66</v>
      </c>
      <c r="C16" s="34"/>
      <c r="D16" s="58"/>
      <c r="E16" s="54">
        <v>8</v>
      </c>
      <c r="F16" s="24"/>
      <c r="G16" s="8">
        <f t="shared" si="0"/>
        <v>0</v>
      </c>
      <c r="H16" s="23">
        <v>20</v>
      </c>
      <c r="I16" s="8">
        <f t="shared" si="1"/>
        <v>0</v>
      </c>
      <c r="J16" s="38"/>
    </row>
    <row r="17" spans="1:10" ht="25.5">
      <c r="A17" s="33">
        <v>11</v>
      </c>
      <c r="B17" s="4" t="s">
        <v>67</v>
      </c>
      <c r="C17" s="34"/>
      <c r="D17" s="58"/>
      <c r="E17" s="54">
        <v>8</v>
      </c>
      <c r="F17" s="24"/>
      <c r="G17" s="8">
        <f t="shared" si="0"/>
        <v>0</v>
      </c>
      <c r="H17" s="23">
        <v>20</v>
      </c>
      <c r="I17" s="8">
        <f t="shared" si="1"/>
        <v>0</v>
      </c>
      <c r="J17" s="38"/>
    </row>
    <row r="18" spans="1:10" ht="25.5">
      <c r="A18" s="33">
        <v>12</v>
      </c>
      <c r="B18" s="4" t="s">
        <v>61</v>
      </c>
      <c r="C18" s="34"/>
      <c r="D18" s="58"/>
      <c r="E18" s="54">
        <v>8</v>
      </c>
      <c r="F18" s="24"/>
      <c r="G18" s="8">
        <f t="shared" si="0"/>
        <v>0</v>
      </c>
      <c r="H18" s="23">
        <v>20</v>
      </c>
      <c r="I18" s="8">
        <f t="shared" si="1"/>
        <v>0</v>
      </c>
      <c r="J18" s="38"/>
    </row>
    <row r="19" spans="1:10" ht="25.5">
      <c r="A19" s="33">
        <v>13</v>
      </c>
      <c r="B19" s="4" t="s">
        <v>62</v>
      </c>
      <c r="C19" s="34"/>
      <c r="D19" s="58"/>
      <c r="E19" s="56">
        <v>8</v>
      </c>
      <c r="F19" s="24"/>
      <c r="G19" s="8">
        <f t="shared" si="0"/>
        <v>0</v>
      </c>
      <c r="H19" s="23">
        <v>20</v>
      </c>
      <c r="I19" s="8">
        <f t="shared" si="1"/>
        <v>0</v>
      </c>
      <c r="J19" s="38"/>
    </row>
    <row r="20" spans="1:10" ht="25.5">
      <c r="A20" s="33">
        <v>14</v>
      </c>
      <c r="B20" s="4" t="s">
        <v>68</v>
      </c>
      <c r="C20" s="34"/>
      <c r="D20" s="58"/>
      <c r="E20" s="55">
        <v>4</v>
      </c>
      <c r="F20" s="24"/>
      <c r="G20" s="8">
        <f t="shared" si="0"/>
        <v>0</v>
      </c>
      <c r="H20" s="23">
        <v>20</v>
      </c>
      <c r="I20" s="8">
        <f t="shared" si="1"/>
        <v>0</v>
      </c>
      <c r="J20" s="38"/>
    </row>
    <row r="21" spans="1:10" ht="25.5">
      <c r="A21" s="33">
        <v>15</v>
      </c>
      <c r="B21" s="4" t="s">
        <v>69</v>
      </c>
      <c r="C21" s="34"/>
      <c r="D21" s="58"/>
      <c r="E21" s="56">
        <v>8</v>
      </c>
      <c r="F21" s="24"/>
      <c r="G21" s="8">
        <f t="shared" si="0"/>
        <v>0</v>
      </c>
      <c r="H21" s="23">
        <v>20</v>
      </c>
      <c r="I21" s="8">
        <f t="shared" si="1"/>
        <v>0</v>
      </c>
      <c r="J21" s="38"/>
    </row>
    <row r="22" spans="1:10" ht="25.5">
      <c r="A22" s="33">
        <v>16</v>
      </c>
      <c r="B22" s="4" t="s">
        <v>70</v>
      </c>
      <c r="C22" s="34"/>
      <c r="D22" s="58"/>
      <c r="E22" s="55">
        <v>4</v>
      </c>
      <c r="F22" s="24"/>
      <c r="G22" s="8">
        <f t="shared" si="0"/>
        <v>0</v>
      </c>
      <c r="H22" s="23">
        <v>20</v>
      </c>
      <c r="I22" s="8">
        <f t="shared" si="1"/>
        <v>0</v>
      </c>
      <c r="J22" s="38"/>
    </row>
    <row r="23" spans="1:10" ht="25.5">
      <c r="A23" s="33">
        <v>17</v>
      </c>
      <c r="B23" s="4" t="s">
        <v>71</v>
      </c>
      <c r="C23" s="34"/>
      <c r="D23" s="58"/>
      <c r="E23" s="54">
        <v>8</v>
      </c>
      <c r="F23" s="24"/>
      <c r="G23" s="8">
        <f aca="true" t="shared" si="2" ref="G23:G37">F23*E23</f>
        <v>0</v>
      </c>
      <c r="H23" s="23">
        <v>20</v>
      </c>
      <c r="I23" s="8">
        <f aca="true" t="shared" si="3" ref="I23:I37">ROUND(E23*F23*(1+H23/100),2)</f>
        <v>0</v>
      </c>
      <c r="J23" s="38"/>
    </row>
    <row r="24" spans="1:10" ht="6.75" customHeight="1">
      <c r="A24" s="50"/>
      <c r="B24" s="4"/>
      <c r="C24" s="4"/>
      <c r="D24" s="59"/>
      <c r="E24" s="55"/>
      <c r="F24" s="51"/>
      <c r="G24" s="8"/>
      <c r="H24" s="52"/>
      <c r="I24" s="8"/>
      <c r="J24" s="53"/>
    </row>
    <row r="25" spans="1:10" ht="25.5">
      <c r="A25" s="33">
        <v>20</v>
      </c>
      <c r="B25" s="4" t="s">
        <v>72</v>
      </c>
      <c r="C25" s="34"/>
      <c r="D25" s="58"/>
      <c r="E25" s="32">
        <v>1</v>
      </c>
      <c r="F25" s="24"/>
      <c r="G25" s="8">
        <f t="shared" si="2"/>
        <v>0</v>
      </c>
      <c r="H25" s="23">
        <v>20</v>
      </c>
      <c r="I25" s="8">
        <f t="shared" si="3"/>
        <v>0</v>
      </c>
      <c r="J25" s="38"/>
    </row>
    <row r="26" spans="1:10" ht="25.5">
      <c r="A26" s="33">
        <v>21</v>
      </c>
      <c r="B26" s="4" t="s">
        <v>73</v>
      </c>
      <c r="C26" s="34"/>
      <c r="D26" s="58"/>
      <c r="E26" s="32">
        <v>1</v>
      </c>
      <c r="F26" s="24"/>
      <c r="G26" s="8">
        <f t="shared" si="2"/>
        <v>0</v>
      </c>
      <c r="H26" s="23">
        <v>20</v>
      </c>
      <c r="I26" s="8">
        <f t="shared" si="3"/>
        <v>0</v>
      </c>
      <c r="J26" s="38"/>
    </row>
    <row r="27" spans="1:10" ht="25.5">
      <c r="A27" s="33">
        <v>22</v>
      </c>
      <c r="B27" s="4" t="s">
        <v>74</v>
      </c>
      <c r="C27" s="34"/>
      <c r="D27" s="58"/>
      <c r="E27" s="32">
        <v>1</v>
      </c>
      <c r="F27" s="24"/>
      <c r="G27" s="8">
        <f t="shared" si="2"/>
        <v>0</v>
      </c>
      <c r="H27" s="23">
        <v>20</v>
      </c>
      <c r="I27" s="8">
        <f t="shared" si="3"/>
        <v>0</v>
      </c>
      <c r="J27" s="38"/>
    </row>
    <row r="28" spans="1:10" ht="25.5">
      <c r="A28" s="33">
        <v>23</v>
      </c>
      <c r="B28" s="4" t="s">
        <v>75</v>
      </c>
      <c r="C28" s="34"/>
      <c r="D28" s="58"/>
      <c r="E28" s="32">
        <v>1</v>
      </c>
      <c r="F28" s="24"/>
      <c r="G28" s="8">
        <f t="shared" si="2"/>
        <v>0</v>
      </c>
      <c r="H28" s="23">
        <v>20</v>
      </c>
      <c r="I28" s="8">
        <f t="shared" si="3"/>
        <v>0</v>
      </c>
      <c r="J28" s="38"/>
    </row>
    <row r="29" spans="1:10" ht="25.5">
      <c r="A29" s="33">
        <v>24</v>
      </c>
      <c r="B29" s="4" t="s">
        <v>76</v>
      </c>
      <c r="C29" s="34"/>
      <c r="D29" s="58"/>
      <c r="E29" s="32">
        <v>1</v>
      </c>
      <c r="F29" s="24"/>
      <c r="G29" s="8">
        <f t="shared" si="2"/>
        <v>0</v>
      </c>
      <c r="H29" s="23">
        <v>20</v>
      </c>
      <c r="I29" s="8">
        <f t="shared" si="3"/>
        <v>0</v>
      </c>
      <c r="J29" s="38"/>
    </row>
    <row r="30" spans="1:10" ht="25.5">
      <c r="A30" s="33">
        <v>25</v>
      </c>
      <c r="B30" s="4" t="s">
        <v>77</v>
      </c>
      <c r="C30" s="34"/>
      <c r="D30" s="58"/>
      <c r="E30" s="32">
        <v>1</v>
      </c>
      <c r="F30" s="24"/>
      <c r="G30" s="8">
        <f t="shared" si="2"/>
        <v>0</v>
      </c>
      <c r="H30" s="23">
        <v>20</v>
      </c>
      <c r="I30" s="8">
        <f t="shared" si="3"/>
        <v>0</v>
      </c>
      <c r="J30" s="38"/>
    </row>
    <row r="31" spans="1:10" ht="25.5">
      <c r="A31" s="33">
        <v>26</v>
      </c>
      <c r="B31" s="4" t="s">
        <v>78</v>
      </c>
      <c r="C31" s="34"/>
      <c r="D31" s="58"/>
      <c r="E31" s="32">
        <v>1</v>
      </c>
      <c r="F31" s="24"/>
      <c r="G31" s="8">
        <f t="shared" si="2"/>
        <v>0</v>
      </c>
      <c r="H31" s="23">
        <v>20</v>
      </c>
      <c r="I31" s="8">
        <f t="shared" si="3"/>
        <v>0</v>
      </c>
      <c r="J31" s="38"/>
    </row>
    <row r="32" spans="1:10" ht="25.5">
      <c r="A32" s="33">
        <v>27</v>
      </c>
      <c r="B32" s="4" t="s">
        <v>79</v>
      </c>
      <c r="C32" s="34"/>
      <c r="D32" s="58"/>
      <c r="E32" s="32">
        <v>1</v>
      </c>
      <c r="F32" s="24"/>
      <c r="G32" s="8">
        <f t="shared" si="2"/>
        <v>0</v>
      </c>
      <c r="H32" s="23">
        <v>20</v>
      </c>
      <c r="I32" s="8">
        <f t="shared" si="3"/>
        <v>0</v>
      </c>
      <c r="J32" s="38"/>
    </row>
    <row r="33" spans="1:10" ht="25.5">
      <c r="A33" s="33">
        <v>28</v>
      </c>
      <c r="B33" s="4" t="s">
        <v>80</v>
      </c>
      <c r="C33" s="34"/>
      <c r="D33" s="58"/>
      <c r="E33" s="32">
        <v>1</v>
      </c>
      <c r="F33" s="24"/>
      <c r="G33" s="8">
        <f t="shared" si="2"/>
        <v>0</v>
      </c>
      <c r="H33" s="23">
        <v>20</v>
      </c>
      <c r="I33" s="8">
        <f t="shared" si="3"/>
        <v>0</v>
      </c>
      <c r="J33" s="38"/>
    </row>
    <row r="34" spans="1:10" ht="25.5">
      <c r="A34" s="33">
        <v>29</v>
      </c>
      <c r="B34" s="4" t="s">
        <v>81</v>
      </c>
      <c r="C34" s="34"/>
      <c r="D34" s="58"/>
      <c r="E34" s="32">
        <v>1</v>
      </c>
      <c r="F34" s="24"/>
      <c r="G34" s="8">
        <f t="shared" si="2"/>
        <v>0</v>
      </c>
      <c r="H34" s="23">
        <v>20</v>
      </c>
      <c r="I34" s="8">
        <f t="shared" si="3"/>
        <v>0</v>
      </c>
      <c r="J34" s="38"/>
    </row>
    <row r="35" spans="1:10" ht="25.5">
      <c r="A35" s="33">
        <v>30</v>
      </c>
      <c r="B35" s="4" t="s">
        <v>57</v>
      </c>
      <c r="C35" s="34"/>
      <c r="D35" s="58"/>
      <c r="E35" s="32">
        <v>1</v>
      </c>
      <c r="F35" s="24"/>
      <c r="G35" s="8">
        <f t="shared" si="2"/>
        <v>0</v>
      </c>
      <c r="H35" s="23">
        <v>20</v>
      </c>
      <c r="I35" s="8">
        <f t="shared" si="3"/>
        <v>0</v>
      </c>
      <c r="J35" s="38"/>
    </row>
    <row r="36" spans="1:10" ht="13.5">
      <c r="A36" s="33">
        <v>31</v>
      </c>
      <c r="B36" s="4" t="s">
        <v>59</v>
      </c>
      <c r="C36" s="34"/>
      <c r="D36" s="58"/>
      <c r="E36" s="32">
        <v>1</v>
      </c>
      <c r="F36" s="24"/>
      <c r="G36" s="8">
        <f t="shared" si="2"/>
        <v>0</v>
      </c>
      <c r="H36" s="23">
        <v>20</v>
      </c>
      <c r="I36" s="8">
        <f t="shared" si="3"/>
        <v>0</v>
      </c>
      <c r="J36" s="38"/>
    </row>
    <row r="37" spans="1:10" ht="25.5">
      <c r="A37" s="33">
        <v>32</v>
      </c>
      <c r="B37" s="4" t="s">
        <v>61</v>
      </c>
      <c r="C37" s="34"/>
      <c r="D37" s="58"/>
      <c r="E37" s="32">
        <v>1</v>
      </c>
      <c r="F37" s="24"/>
      <c r="G37" s="8">
        <f t="shared" si="2"/>
        <v>0</v>
      </c>
      <c r="H37" s="23">
        <v>20</v>
      </c>
      <c r="I37" s="8">
        <f t="shared" si="3"/>
        <v>0</v>
      </c>
      <c r="J37" s="38"/>
    </row>
    <row r="38" spans="1:10" ht="13.5">
      <c r="A38" s="33">
        <v>33</v>
      </c>
      <c r="B38" s="4" t="s">
        <v>63</v>
      </c>
      <c r="C38" s="34"/>
      <c r="D38" s="58"/>
      <c r="E38" s="32">
        <v>1</v>
      </c>
      <c r="F38" s="24"/>
      <c r="G38" s="8">
        <f t="shared" si="0"/>
        <v>0</v>
      </c>
      <c r="H38" s="23">
        <v>20</v>
      </c>
      <c r="I38" s="8">
        <f t="shared" si="1"/>
        <v>0</v>
      </c>
      <c r="J38" s="38"/>
    </row>
    <row r="39" spans="1:10" ht="25.5">
      <c r="A39" s="33">
        <v>34</v>
      </c>
      <c r="B39" s="4" t="s">
        <v>82</v>
      </c>
      <c r="C39" s="34"/>
      <c r="D39" s="58"/>
      <c r="E39" s="57">
        <v>8</v>
      </c>
      <c r="F39" s="24"/>
      <c r="G39" s="8">
        <f t="shared" si="0"/>
        <v>0</v>
      </c>
      <c r="H39" s="23">
        <v>20</v>
      </c>
      <c r="I39" s="8">
        <f t="shared" si="1"/>
        <v>0</v>
      </c>
      <c r="J39" s="38"/>
    </row>
    <row r="40" spans="1:10" ht="25.5">
      <c r="A40" s="33">
        <v>35</v>
      </c>
      <c r="B40" s="4" t="s">
        <v>83</v>
      </c>
      <c r="C40" s="34"/>
      <c r="D40" s="58"/>
      <c r="E40" s="32">
        <v>4</v>
      </c>
      <c r="F40" s="24"/>
      <c r="G40" s="8">
        <f t="shared" si="0"/>
        <v>0</v>
      </c>
      <c r="H40" s="23">
        <v>20</v>
      </c>
      <c r="I40" s="8">
        <f t="shared" si="1"/>
        <v>0</v>
      </c>
      <c r="J40" s="38"/>
    </row>
    <row r="41" spans="1:10" ht="38.25">
      <c r="A41" s="33">
        <v>36</v>
      </c>
      <c r="B41" s="4" t="s">
        <v>84</v>
      </c>
      <c r="C41" s="34"/>
      <c r="D41" s="58"/>
      <c r="E41" s="55">
        <v>4</v>
      </c>
      <c r="F41" s="24"/>
      <c r="G41" s="8">
        <f t="shared" si="0"/>
        <v>0</v>
      </c>
      <c r="H41" s="23">
        <v>20</v>
      </c>
      <c r="I41" s="8">
        <f t="shared" si="1"/>
        <v>0</v>
      </c>
      <c r="J41" s="38"/>
    </row>
    <row r="42" spans="1:10" ht="25.5">
      <c r="A42" s="33">
        <v>37</v>
      </c>
      <c r="B42" s="4" t="s">
        <v>85</v>
      </c>
      <c r="C42" s="34"/>
      <c r="D42" s="58"/>
      <c r="E42" s="32">
        <v>4</v>
      </c>
      <c r="F42" s="24"/>
      <c r="G42" s="8">
        <f t="shared" si="0"/>
        <v>0</v>
      </c>
      <c r="H42" s="23">
        <v>20</v>
      </c>
      <c r="I42" s="8">
        <f t="shared" si="1"/>
        <v>0</v>
      </c>
      <c r="J42" s="38"/>
    </row>
    <row r="43" spans="1:10" ht="25.5">
      <c r="A43" s="33">
        <v>38</v>
      </c>
      <c r="B43" s="4" t="s">
        <v>86</v>
      </c>
      <c r="C43" s="34"/>
      <c r="D43" s="58"/>
      <c r="E43" s="56">
        <v>8</v>
      </c>
      <c r="F43" s="24"/>
      <c r="G43" s="8">
        <f t="shared" si="0"/>
        <v>0</v>
      </c>
      <c r="H43" s="23">
        <v>20</v>
      </c>
      <c r="I43" s="8">
        <f t="shared" si="1"/>
        <v>0</v>
      </c>
      <c r="J43" s="38"/>
    </row>
    <row r="44" spans="1:10" ht="13.5">
      <c r="A44" s="33">
        <v>39</v>
      </c>
      <c r="B44" s="4" t="s">
        <v>59</v>
      </c>
      <c r="C44" s="34"/>
      <c r="D44" s="58"/>
      <c r="E44" s="54">
        <v>8</v>
      </c>
      <c r="F44" s="24"/>
      <c r="G44" s="8">
        <f t="shared" si="0"/>
        <v>0</v>
      </c>
      <c r="H44" s="23">
        <v>20</v>
      </c>
      <c r="I44" s="8">
        <f t="shared" si="1"/>
        <v>0</v>
      </c>
      <c r="J44" s="38"/>
    </row>
    <row r="45" spans="1:10" ht="6.75" customHeight="1">
      <c r="A45" s="50"/>
      <c r="B45" s="4"/>
      <c r="C45" s="4"/>
      <c r="D45" s="59"/>
      <c r="E45" s="32"/>
      <c r="F45" s="51"/>
      <c r="G45" s="8"/>
      <c r="H45" s="52"/>
      <c r="I45" s="8"/>
      <c r="J45" s="53"/>
    </row>
    <row r="46" spans="1:10" ht="25.5">
      <c r="A46" s="33">
        <v>41</v>
      </c>
      <c r="B46" s="4" t="s">
        <v>87</v>
      </c>
      <c r="C46" s="34"/>
      <c r="D46" s="58"/>
      <c r="E46" s="32">
        <v>1</v>
      </c>
      <c r="F46" s="24"/>
      <c r="G46" s="8">
        <f t="shared" si="0"/>
        <v>0</v>
      </c>
      <c r="H46" s="23">
        <v>20</v>
      </c>
      <c r="I46" s="8">
        <f t="shared" si="1"/>
        <v>0</v>
      </c>
      <c r="J46" s="38"/>
    </row>
    <row r="47" spans="6:10" ht="12.75">
      <c r="F47" s="7"/>
      <c r="G47" s="1"/>
      <c r="H47" s="1"/>
      <c r="I47" s="1"/>
      <c r="J47" s="1"/>
    </row>
    <row r="48" spans="2:10" ht="12.75" customHeight="1">
      <c r="B48" s="42"/>
      <c r="C48" s="42"/>
      <c r="D48" s="42" t="s">
        <v>10</v>
      </c>
      <c r="E48" s="63">
        <f>SUM(G7:G46)</f>
        <v>0</v>
      </c>
      <c r="F48" s="63"/>
      <c r="G48" s="63"/>
      <c r="H48" s="63"/>
      <c r="I48" s="63"/>
      <c r="J48" s="1"/>
    </row>
    <row r="49" spans="2:10" ht="12.75" customHeight="1">
      <c r="B49" s="42"/>
      <c r="C49" s="42"/>
      <c r="D49" s="42" t="s">
        <v>12</v>
      </c>
      <c r="E49" s="63">
        <f>E50-E48</f>
        <v>0</v>
      </c>
      <c r="F49" s="63"/>
      <c r="G49" s="63"/>
      <c r="H49" s="63"/>
      <c r="I49" s="63"/>
      <c r="J49" s="1"/>
    </row>
    <row r="50" spans="1:9" s="19" customFormat="1" ht="27" customHeight="1">
      <c r="A50" s="17"/>
      <c r="B50" s="44"/>
      <c r="C50" s="44"/>
      <c r="D50" s="43" t="s">
        <v>11</v>
      </c>
      <c r="E50" s="61">
        <f>SUM(I7:I46)</f>
        <v>0</v>
      </c>
      <c r="F50" s="61"/>
      <c r="G50" s="61"/>
      <c r="H50" s="61"/>
      <c r="I50" s="61"/>
    </row>
    <row r="51" spans="1:10" s="19" customFormat="1" ht="15.75" customHeight="1">
      <c r="A51" s="17"/>
      <c r="B51" s="18"/>
      <c r="C51" s="18"/>
      <c r="D51" s="28"/>
      <c r="E51" s="29"/>
      <c r="F51" s="29"/>
      <c r="G51" s="29"/>
      <c r="H51" s="29"/>
      <c r="I51" s="30" t="s">
        <v>14</v>
      </c>
      <c r="J51" s="29"/>
    </row>
    <row r="52" spans="1:10" s="19" customFormat="1" ht="15.75" customHeight="1">
      <c r="A52" s="17"/>
      <c r="B52" s="18"/>
      <c r="C52" s="18"/>
      <c r="D52" s="28"/>
      <c r="E52" s="29"/>
      <c r="F52" s="29"/>
      <c r="G52" s="29"/>
      <c r="H52" s="29"/>
      <c r="I52" s="30"/>
      <c r="J52" s="29"/>
    </row>
    <row r="53" spans="1:9" s="25" customFormat="1" ht="15" customHeight="1">
      <c r="A53" s="2"/>
      <c r="B53" s="26" t="s">
        <v>9</v>
      </c>
      <c r="C53" s="31" t="s">
        <v>21</v>
      </c>
      <c r="D53" s="35"/>
      <c r="E53" s="36"/>
      <c r="F53" s="36"/>
      <c r="G53" s="36"/>
      <c r="H53" s="36"/>
      <c r="I53" s="36"/>
    </row>
    <row r="54" spans="1:9" s="25" customFormat="1" ht="15" customHeight="1">
      <c r="A54" s="2"/>
      <c r="B54" s="26"/>
      <c r="C54" s="31" t="s">
        <v>15</v>
      </c>
      <c r="D54" s="35"/>
      <c r="E54" s="36"/>
      <c r="F54" s="36"/>
      <c r="G54" s="36"/>
      <c r="H54" s="36"/>
      <c r="I54" s="36"/>
    </row>
    <row r="55" spans="1:9" s="25" customFormat="1" ht="15" customHeight="1">
      <c r="A55" s="2"/>
      <c r="B55" s="26"/>
      <c r="C55" s="31" t="s">
        <v>18</v>
      </c>
      <c r="D55" s="35"/>
      <c r="E55" s="36"/>
      <c r="F55" s="36"/>
      <c r="G55" s="36"/>
      <c r="H55" s="36"/>
      <c r="I55" s="36"/>
    </row>
    <row r="56" spans="1:9" s="25" customFormat="1" ht="15" customHeight="1">
      <c r="A56" s="2"/>
      <c r="B56" s="26"/>
      <c r="C56" s="31" t="s">
        <v>16</v>
      </c>
      <c r="D56" s="35"/>
      <c r="E56" s="36"/>
      <c r="F56" s="36"/>
      <c r="G56" s="36"/>
      <c r="H56" s="36"/>
      <c r="I56" s="36"/>
    </row>
    <row r="57" spans="1:9" s="25" customFormat="1" ht="15" customHeight="1">
      <c r="A57" s="2"/>
      <c r="B57" s="26"/>
      <c r="C57" s="31" t="s">
        <v>17</v>
      </c>
      <c r="D57" s="35"/>
      <c r="E57" s="36"/>
      <c r="F57" s="36"/>
      <c r="G57" s="36"/>
      <c r="H57" s="36"/>
      <c r="I57" s="36"/>
    </row>
    <row r="58" spans="1:9" s="25" customFormat="1" ht="15" customHeight="1">
      <c r="A58" s="2"/>
      <c r="B58" s="27" t="s">
        <v>8</v>
      </c>
      <c r="C58" s="2"/>
      <c r="D58" s="39" t="s">
        <v>23</v>
      </c>
      <c r="E58" s="36"/>
      <c r="F58" s="36"/>
      <c r="G58" s="36"/>
      <c r="H58" s="36"/>
      <c r="I58" s="36"/>
    </row>
    <row r="59" spans="1:9" s="25" customFormat="1" ht="15" customHeight="1">
      <c r="A59" s="2"/>
      <c r="B59" s="26" t="s">
        <v>20</v>
      </c>
      <c r="C59" s="2"/>
      <c r="D59" s="60"/>
      <c r="E59" s="60"/>
      <c r="F59" s="60"/>
      <c r="G59" s="60"/>
      <c r="H59" s="60"/>
      <c r="I59" s="60"/>
    </row>
  </sheetData>
  <sheetProtection/>
  <mergeCells count="6">
    <mergeCell ref="D59:I59"/>
    <mergeCell ref="E50:I50"/>
    <mergeCell ref="A3:I3"/>
    <mergeCell ref="E48:I48"/>
    <mergeCell ref="E49:I49"/>
    <mergeCell ref="B4:E4"/>
  </mergeCells>
  <printOptions/>
  <pageMargins left="0.5118110236220472" right="0.35433070866141736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&amp;Cstr.&amp;P 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5.7109375" style="3" customWidth="1"/>
    <col min="4" max="4" width="53.28125" style="3" customWidth="1"/>
    <col min="5" max="5" width="6.57421875" style="2" customWidth="1"/>
    <col min="6" max="6" width="8.57421875" style="9" customWidth="1"/>
    <col min="7" max="7" width="9.28125" style="9" customWidth="1"/>
    <col min="8" max="8" width="5.140625" style="2" customWidth="1"/>
    <col min="9" max="9" width="9.28125" style="9" customWidth="1"/>
    <col min="10" max="10" width="9.7109375" style="9" customWidth="1"/>
    <col min="11" max="16384" width="9.140625" style="1" customWidth="1"/>
  </cols>
  <sheetData>
    <row r="1" spans="1:10" s="45" customFormat="1" ht="12.75">
      <c r="A1" s="5"/>
      <c r="B1" s="5"/>
      <c r="C1" s="5"/>
      <c r="D1" s="5"/>
      <c r="E1" s="5"/>
      <c r="F1" s="5"/>
      <c r="G1" s="5"/>
      <c r="H1" s="5"/>
      <c r="I1" s="5" t="s">
        <v>25</v>
      </c>
      <c r="J1" s="5"/>
    </row>
    <row r="2" spans="1:10" s="45" customFormat="1" ht="10.5" customHeight="1">
      <c r="A2" s="46"/>
      <c r="B2" s="47"/>
      <c r="C2" s="47"/>
      <c r="D2" s="47"/>
      <c r="E2" s="46"/>
      <c r="F2" s="48"/>
      <c r="G2" s="48"/>
      <c r="H2" s="46"/>
      <c r="I2" s="48"/>
      <c r="J2" s="48"/>
    </row>
    <row r="3" spans="1:9" s="45" customFormat="1" ht="23.2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</row>
    <row r="4" spans="2:5" s="49" customFormat="1" ht="13.5" customHeight="1">
      <c r="B4" s="64" t="s">
        <v>43</v>
      </c>
      <c r="C4" s="64"/>
      <c r="D4" s="64"/>
      <c r="E4" s="64"/>
    </row>
    <row r="5" spans="1:10" s="45" customFormat="1" ht="12" customHeight="1">
      <c r="A5" s="46"/>
      <c r="B5" s="6"/>
      <c r="C5" s="6"/>
      <c r="D5" s="6"/>
      <c r="E5" s="46"/>
      <c r="F5" s="48"/>
      <c r="G5" s="48"/>
      <c r="H5" s="46"/>
      <c r="I5" s="48"/>
      <c r="J5" s="48"/>
    </row>
    <row r="6" spans="1:10" s="22" customFormat="1" ht="61.5" customHeight="1">
      <c r="A6" s="20" t="s">
        <v>2</v>
      </c>
      <c r="B6" s="20" t="s">
        <v>1</v>
      </c>
      <c r="C6" s="20" t="s">
        <v>0</v>
      </c>
      <c r="D6" s="20" t="s">
        <v>7</v>
      </c>
      <c r="E6" s="41" t="s">
        <v>13</v>
      </c>
      <c r="F6" s="37" t="s">
        <v>4</v>
      </c>
      <c r="G6" s="21" t="s">
        <v>5</v>
      </c>
      <c r="H6" s="37" t="s">
        <v>3</v>
      </c>
      <c r="I6" s="21" t="s">
        <v>6</v>
      </c>
      <c r="J6" s="37" t="s">
        <v>19</v>
      </c>
    </row>
    <row r="7" spans="1:10" ht="25.5">
      <c r="A7" s="33">
        <v>1</v>
      </c>
      <c r="B7" s="4" t="s">
        <v>44</v>
      </c>
      <c r="C7" s="34"/>
      <c r="D7" s="58"/>
      <c r="E7" s="32">
        <v>1</v>
      </c>
      <c r="F7" s="24"/>
      <c r="G7" s="8">
        <f aca="true" t="shared" si="0" ref="G7:G19">F7*E7</f>
        <v>0</v>
      </c>
      <c r="H7" s="23">
        <v>20</v>
      </c>
      <c r="I7" s="8">
        <f aca="true" t="shared" si="1" ref="I7:I19">ROUND(E7*F7*(1+H7/100),2)</f>
        <v>0</v>
      </c>
      <c r="J7" s="38" t="s">
        <v>22</v>
      </c>
    </row>
    <row r="8" spans="1:10" ht="25.5">
      <c r="A8" s="33">
        <v>2</v>
      </c>
      <c r="B8" s="4" t="s">
        <v>45</v>
      </c>
      <c r="C8" s="34"/>
      <c r="D8" s="58"/>
      <c r="E8" s="32">
        <v>1</v>
      </c>
      <c r="F8" s="24"/>
      <c r="G8" s="8">
        <f t="shared" si="0"/>
        <v>0</v>
      </c>
      <c r="H8" s="23">
        <v>20</v>
      </c>
      <c r="I8" s="8">
        <f t="shared" si="1"/>
        <v>0</v>
      </c>
      <c r="J8" s="38"/>
    </row>
    <row r="9" spans="1:10" ht="25.5">
      <c r="A9" s="33">
        <v>3</v>
      </c>
      <c r="B9" s="4" t="s">
        <v>46</v>
      </c>
      <c r="C9" s="34"/>
      <c r="D9" s="58"/>
      <c r="E9" s="32">
        <v>4</v>
      </c>
      <c r="F9" s="24"/>
      <c r="G9" s="8">
        <f t="shared" si="0"/>
        <v>0</v>
      </c>
      <c r="H9" s="23">
        <v>20</v>
      </c>
      <c r="I9" s="8">
        <f t="shared" si="1"/>
        <v>0</v>
      </c>
      <c r="J9" s="38"/>
    </row>
    <row r="10" spans="1:10" ht="25.5">
      <c r="A10" s="33">
        <v>4</v>
      </c>
      <c r="B10" s="4" t="s">
        <v>47</v>
      </c>
      <c r="C10" s="34"/>
      <c r="D10" s="58"/>
      <c r="E10" s="32">
        <v>4</v>
      </c>
      <c r="F10" s="24"/>
      <c r="G10" s="8">
        <f t="shared" si="0"/>
        <v>0</v>
      </c>
      <c r="H10" s="23">
        <v>20</v>
      </c>
      <c r="I10" s="8">
        <f t="shared" si="1"/>
        <v>0</v>
      </c>
      <c r="J10" s="38"/>
    </row>
    <row r="11" spans="1:10" ht="25.5">
      <c r="A11" s="33">
        <v>5</v>
      </c>
      <c r="B11" s="4" t="s">
        <v>48</v>
      </c>
      <c r="C11" s="34"/>
      <c r="D11" s="58"/>
      <c r="E11" s="32">
        <v>4</v>
      </c>
      <c r="F11" s="24"/>
      <c r="G11" s="8">
        <f t="shared" si="0"/>
        <v>0</v>
      </c>
      <c r="H11" s="23">
        <v>20</v>
      </c>
      <c r="I11" s="8">
        <f t="shared" si="1"/>
        <v>0</v>
      </c>
      <c r="J11" s="38"/>
    </row>
    <row r="12" spans="1:10" ht="13.5">
      <c r="A12" s="33">
        <v>6</v>
      </c>
      <c r="B12" s="4" t="s">
        <v>49</v>
      </c>
      <c r="C12" s="34"/>
      <c r="D12" s="58"/>
      <c r="E12" s="32">
        <v>4</v>
      </c>
      <c r="F12" s="24"/>
      <c r="G12" s="8">
        <f t="shared" si="0"/>
        <v>0</v>
      </c>
      <c r="H12" s="23">
        <v>20</v>
      </c>
      <c r="I12" s="8">
        <f t="shared" si="1"/>
        <v>0</v>
      </c>
      <c r="J12" s="38"/>
    </row>
    <row r="13" spans="1:10" ht="38.25">
      <c r="A13" s="33">
        <v>7</v>
      </c>
      <c r="B13" s="4" t="s">
        <v>50</v>
      </c>
      <c r="C13" s="34"/>
      <c r="D13" s="58"/>
      <c r="E13" s="32">
        <v>1</v>
      </c>
      <c r="F13" s="24"/>
      <c r="G13" s="8">
        <f t="shared" si="0"/>
        <v>0</v>
      </c>
      <c r="H13" s="23">
        <v>20</v>
      </c>
      <c r="I13" s="8">
        <f t="shared" si="1"/>
        <v>0</v>
      </c>
      <c r="J13" s="38"/>
    </row>
    <row r="14" spans="1:10" ht="25.5">
      <c r="A14" s="33">
        <v>8</v>
      </c>
      <c r="B14" s="4" t="s">
        <v>51</v>
      </c>
      <c r="C14" s="34"/>
      <c r="D14" s="58"/>
      <c r="E14" s="32">
        <v>1</v>
      </c>
      <c r="F14" s="24"/>
      <c r="G14" s="8">
        <f t="shared" si="0"/>
        <v>0</v>
      </c>
      <c r="H14" s="23">
        <v>20</v>
      </c>
      <c r="I14" s="8">
        <f t="shared" si="1"/>
        <v>0</v>
      </c>
      <c r="J14" s="38"/>
    </row>
    <row r="15" spans="1:10" ht="25.5">
      <c r="A15" s="33">
        <v>9</v>
      </c>
      <c r="B15" s="4" t="s">
        <v>52</v>
      </c>
      <c r="C15" s="34"/>
      <c r="D15" s="58"/>
      <c r="E15" s="32">
        <v>1</v>
      </c>
      <c r="F15" s="24"/>
      <c r="G15" s="8">
        <f t="shared" si="0"/>
        <v>0</v>
      </c>
      <c r="H15" s="23">
        <v>20</v>
      </c>
      <c r="I15" s="8">
        <f t="shared" si="1"/>
        <v>0</v>
      </c>
      <c r="J15" s="38"/>
    </row>
    <row r="16" spans="1:10" ht="25.5">
      <c r="A16" s="33">
        <v>10</v>
      </c>
      <c r="B16" s="4" t="s">
        <v>53</v>
      </c>
      <c r="C16" s="34"/>
      <c r="D16" s="58"/>
      <c r="E16" s="32">
        <v>1</v>
      </c>
      <c r="F16" s="24"/>
      <c r="G16" s="8">
        <f t="shared" si="0"/>
        <v>0</v>
      </c>
      <c r="H16" s="23">
        <v>20</v>
      </c>
      <c r="I16" s="8">
        <f t="shared" si="1"/>
        <v>0</v>
      </c>
      <c r="J16" s="38"/>
    </row>
    <row r="17" spans="1:10" ht="38.25">
      <c r="A17" s="33">
        <v>11</v>
      </c>
      <c r="B17" s="4" t="s">
        <v>54</v>
      </c>
      <c r="C17" s="34"/>
      <c r="D17" s="58"/>
      <c r="E17" s="32">
        <v>1</v>
      </c>
      <c r="F17" s="24"/>
      <c r="G17" s="8">
        <f t="shared" si="0"/>
        <v>0</v>
      </c>
      <c r="H17" s="23">
        <v>20</v>
      </c>
      <c r="I17" s="8">
        <f t="shared" si="1"/>
        <v>0</v>
      </c>
      <c r="J17" s="38"/>
    </row>
    <row r="18" spans="1:10" ht="25.5">
      <c r="A18" s="33">
        <v>12</v>
      </c>
      <c r="B18" s="4" t="s">
        <v>55</v>
      </c>
      <c r="C18" s="34"/>
      <c r="D18" s="58"/>
      <c r="E18" s="32">
        <v>1</v>
      </c>
      <c r="F18" s="24"/>
      <c r="G18" s="8">
        <f t="shared" si="0"/>
        <v>0</v>
      </c>
      <c r="H18" s="23">
        <v>20</v>
      </c>
      <c r="I18" s="8">
        <f t="shared" si="1"/>
        <v>0</v>
      </c>
      <c r="J18" s="38"/>
    </row>
    <row r="19" spans="1:10" ht="13.5">
      <c r="A19" s="33">
        <v>13</v>
      </c>
      <c r="B19" s="4" t="s">
        <v>56</v>
      </c>
      <c r="C19" s="34"/>
      <c r="D19" s="58"/>
      <c r="E19" s="32">
        <v>15</v>
      </c>
      <c r="F19" s="24"/>
      <c r="G19" s="8">
        <f t="shared" si="0"/>
        <v>0</v>
      </c>
      <c r="H19" s="23">
        <v>20</v>
      </c>
      <c r="I19" s="8">
        <f t="shared" si="1"/>
        <v>0</v>
      </c>
      <c r="J19" s="38"/>
    </row>
    <row r="20" spans="6:10" ht="12.75">
      <c r="F20" s="7"/>
      <c r="G20" s="1"/>
      <c r="H20" s="1"/>
      <c r="I20" s="1"/>
      <c r="J20" s="1"/>
    </row>
    <row r="21" spans="2:10" ht="12.75" customHeight="1">
      <c r="B21" s="42"/>
      <c r="C21" s="42"/>
      <c r="D21" s="42" t="s">
        <v>10</v>
      </c>
      <c r="E21" s="63">
        <f>SUM(G7:G19)</f>
        <v>0</v>
      </c>
      <c r="F21" s="63"/>
      <c r="G21" s="63"/>
      <c r="H21" s="63"/>
      <c r="I21" s="63"/>
      <c r="J21" s="1"/>
    </row>
    <row r="22" spans="2:10" ht="12.75" customHeight="1">
      <c r="B22" s="42"/>
      <c r="C22" s="42"/>
      <c r="D22" s="42" t="s">
        <v>12</v>
      </c>
      <c r="E22" s="63">
        <f>E23-E21</f>
        <v>0</v>
      </c>
      <c r="F22" s="63"/>
      <c r="G22" s="63"/>
      <c r="H22" s="63"/>
      <c r="I22" s="63"/>
      <c r="J22" s="1"/>
    </row>
    <row r="23" spans="1:9" s="19" customFormat="1" ht="27" customHeight="1">
      <c r="A23" s="17"/>
      <c r="B23" s="44"/>
      <c r="C23" s="44"/>
      <c r="D23" s="43" t="s">
        <v>11</v>
      </c>
      <c r="E23" s="61">
        <f>SUM(I7:I19)</f>
        <v>0</v>
      </c>
      <c r="F23" s="61"/>
      <c r="G23" s="61"/>
      <c r="H23" s="61"/>
      <c r="I23" s="61"/>
    </row>
    <row r="24" spans="1:10" s="19" customFormat="1" ht="15.75" customHeight="1">
      <c r="A24" s="17"/>
      <c r="B24" s="18"/>
      <c r="C24" s="18"/>
      <c r="D24" s="28"/>
      <c r="E24" s="29"/>
      <c r="F24" s="29"/>
      <c r="G24" s="29"/>
      <c r="H24" s="29"/>
      <c r="I24" s="30" t="s">
        <v>14</v>
      </c>
      <c r="J24" s="29"/>
    </row>
    <row r="25" spans="1:10" s="19" customFormat="1" ht="15.75" customHeight="1">
      <c r="A25" s="17"/>
      <c r="B25" s="18"/>
      <c r="C25" s="18"/>
      <c r="D25" s="28"/>
      <c r="E25" s="29"/>
      <c r="F25" s="29"/>
      <c r="G25" s="29"/>
      <c r="H25" s="29"/>
      <c r="I25" s="30"/>
      <c r="J25" s="29"/>
    </row>
    <row r="26" spans="1:9" s="25" customFormat="1" ht="15" customHeight="1">
      <c r="A26" s="2"/>
      <c r="B26" s="26" t="s">
        <v>9</v>
      </c>
      <c r="C26" s="31" t="s">
        <v>21</v>
      </c>
      <c r="D26" s="35"/>
      <c r="E26" s="36"/>
      <c r="F26" s="36"/>
      <c r="G26" s="36"/>
      <c r="H26" s="36"/>
      <c r="I26" s="36"/>
    </row>
    <row r="27" spans="1:9" s="25" customFormat="1" ht="15" customHeight="1">
      <c r="A27" s="2"/>
      <c r="B27" s="26"/>
      <c r="C27" s="31" t="s">
        <v>15</v>
      </c>
      <c r="D27" s="35"/>
      <c r="E27" s="36"/>
      <c r="F27" s="36"/>
      <c r="G27" s="36"/>
      <c r="H27" s="36"/>
      <c r="I27" s="36"/>
    </row>
    <row r="28" spans="1:9" s="25" customFormat="1" ht="15" customHeight="1">
      <c r="A28" s="2"/>
      <c r="B28" s="26"/>
      <c r="C28" s="31" t="s">
        <v>18</v>
      </c>
      <c r="D28" s="35"/>
      <c r="E28" s="36"/>
      <c r="F28" s="36"/>
      <c r="G28" s="36"/>
      <c r="H28" s="36"/>
      <c r="I28" s="36"/>
    </row>
    <row r="29" spans="1:9" s="25" customFormat="1" ht="15" customHeight="1">
      <c r="A29" s="2"/>
      <c r="B29" s="26"/>
      <c r="C29" s="31" t="s">
        <v>16</v>
      </c>
      <c r="D29" s="35"/>
      <c r="E29" s="36"/>
      <c r="F29" s="36"/>
      <c r="G29" s="36"/>
      <c r="H29" s="36"/>
      <c r="I29" s="36"/>
    </row>
    <row r="30" spans="1:9" s="25" customFormat="1" ht="15" customHeight="1">
      <c r="A30" s="2"/>
      <c r="B30" s="26"/>
      <c r="C30" s="31" t="s">
        <v>17</v>
      </c>
      <c r="D30" s="35"/>
      <c r="E30" s="36"/>
      <c r="F30" s="36"/>
      <c r="G30" s="36"/>
      <c r="H30" s="36"/>
      <c r="I30" s="36"/>
    </row>
    <row r="31" spans="1:9" s="25" customFormat="1" ht="15" customHeight="1">
      <c r="A31" s="2"/>
      <c r="B31" s="27" t="s">
        <v>8</v>
      </c>
      <c r="C31" s="2"/>
      <c r="D31" s="39" t="s">
        <v>23</v>
      </c>
      <c r="E31" s="36"/>
      <c r="F31" s="36"/>
      <c r="G31" s="36"/>
      <c r="H31" s="36"/>
      <c r="I31" s="36"/>
    </row>
    <row r="32" spans="1:9" s="25" customFormat="1" ht="15" customHeight="1">
      <c r="A32" s="2"/>
      <c r="B32" s="26" t="s">
        <v>20</v>
      </c>
      <c r="C32" s="2"/>
      <c r="D32" s="60"/>
      <c r="E32" s="60"/>
      <c r="F32" s="60"/>
      <c r="G32" s="60"/>
      <c r="H32" s="60"/>
      <c r="I32" s="60"/>
    </row>
  </sheetData>
  <sheetProtection/>
  <mergeCells count="6">
    <mergeCell ref="D32:I32"/>
    <mergeCell ref="E23:I23"/>
    <mergeCell ref="A3:I3"/>
    <mergeCell ref="E21:I21"/>
    <mergeCell ref="E22:I22"/>
    <mergeCell ref="B4:E4"/>
  </mergeCells>
  <printOptions/>
  <pageMargins left="0.5118110236220472" right="0.35433070866141736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&amp;Cstr.&amp;P 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Ing.Molnár Barnabás</cp:lastModifiedBy>
  <cp:lastPrinted>2020-03-09T08:38:58Z</cp:lastPrinted>
  <dcterms:created xsi:type="dcterms:W3CDTF">2009-01-29T12:45:00Z</dcterms:created>
  <dcterms:modified xsi:type="dcterms:W3CDTF">2020-03-11T10:50:08Z</dcterms:modified>
  <cp:category/>
  <cp:version/>
  <cp:contentType/>
  <cp:contentStatus/>
</cp:coreProperties>
</file>